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flourbluffschoolsnet.sharepoint.com/sites/Finance/Shared Documents/Shared/EZ/My School Bucks/"/>
    </mc:Choice>
  </mc:AlternateContent>
  <xr:revisionPtr revIDLastSave="7" documentId="11_A157B88835020F7DF8DFCA2F9B7F5B37243E0D05" xr6:coauthVersionLast="47" xr6:coauthVersionMax="47" xr10:uidLastSave="{D49C51B7-87C0-45A3-B9AD-FEADD6647176}"/>
  <bookViews>
    <workbookView xWindow="-120" yWindow="-120" windowWidth="29040" windowHeight="15720" xr2:uid="{00000000-000D-0000-FFFF-FFFF00000000}"/>
  </bookViews>
  <sheets>
    <sheet name="A21 - District Absorb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8" i="1"/>
  <c r="H19" i="1" s="1"/>
  <c r="F21" i="1"/>
  <c r="H20" i="1" l="1"/>
  <c r="H22" i="1" s="1"/>
  <c r="H23" i="1" s="1"/>
  <c r="D6" i="1" l="1"/>
  <c r="D7" i="1" l="1"/>
  <c r="D8" i="1" s="1"/>
  <c r="D9" i="1" s="1"/>
  <c r="D10" i="1" s="1"/>
  <c r="D11" i="1" l="1"/>
  <c r="D12" i="1" s="1"/>
  <c r="D13" i="1" s="1"/>
  <c r="D14" i="1" s="1"/>
  <c r="D15" i="1" l="1"/>
  <c r="F17" i="1" s="1"/>
  <c r="F18" i="1" s="1"/>
  <c r="F19" i="1" l="1"/>
  <c r="F20" i="1" s="1"/>
  <c r="F22" i="1" l="1"/>
  <c r="F23" i="1" s="1"/>
</calcChain>
</file>

<file path=xl/sharedStrings.xml><?xml version="1.0" encoding="utf-8"?>
<sst xmlns="http://schemas.openxmlformats.org/spreadsheetml/2006/main" count="27" uniqueCount="20">
  <si>
    <t>Tax</t>
  </si>
  <si>
    <t>Deposit</t>
  </si>
  <si>
    <t>Desired Amount for Item</t>
  </si>
  <si>
    <t>Sold % Rate</t>
  </si>
  <si>
    <t>Sold $ Rate</t>
  </si>
  <si>
    <t>Tax rate</t>
  </si>
  <si>
    <t>Iteration1</t>
  </si>
  <si>
    <t>Tax Amt It1</t>
  </si>
  <si>
    <t>Chrge It1</t>
  </si>
  <si>
    <t>Iteration2</t>
  </si>
  <si>
    <t>Listed</t>
  </si>
  <si>
    <t>Charge</t>
  </si>
  <si>
    <t>Fee%</t>
  </si>
  <si>
    <t>Fee$</t>
  </si>
  <si>
    <t>Enter at Least this on MSB</t>
  </si>
  <si>
    <t>Data Entry</t>
  </si>
  <si>
    <t>Auto Cross Check</t>
  </si>
  <si>
    <t>Rounded Manual Reverse</t>
  </si>
  <si>
    <t>Preferred Method</t>
  </si>
  <si>
    <t>Remainder After Tax/Fee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</si>
</sst>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6" borderId="0" applyNumberFormat="0" applyBorder="0" applyAlignment="0" applyProtection="0"/>
  </cellStyleXfs>
  <cellXfs count="23">
    <xf numFmtId="0" fontId="0" fillId="0" borderId="0" xfId="0"/>
    <xf numFmtId="44" fontId="0" fillId="0" borderId="0" xfId="0" applyNumberFormat="1"/>
    <xf numFmtId="0" fontId="0" fillId="0" borderId="0" xfId="0" applyAlignment="1">
      <alignment horizontal="right"/>
    </xf>
    <xf numFmtId="164" fontId="0" fillId="3" borderId="0" xfId="2" applyNumberFormat="1" applyFont="1" applyFill="1"/>
    <xf numFmtId="44" fontId="0" fillId="3" borderId="0" xfId="1" applyFont="1" applyFill="1"/>
    <xf numFmtId="44" fontId="0" fillId="4" borderId="0" xfId="1" applyFont="1" applyFill="1"/>
    <xf numFmtId="44" fontId="2" fillId="2" borderId="0" xfId="3" applyNumberFormat="1"/>
    <xf numFmtId="164" fontId="0" fillId="5" borderId="0" xfId="2" applyNumberFormat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0" fillId="4" borderId="0" xfId="0" applyFill="1"/>
    <xf numFmtId="0" fontId="0" fillId="0" borderId="1" xfId="0" applyBorder="1"/>
    <xf numFmtId="0" fontId="0" fillId="0" borderId="2" xfId="0" applyBorder="1"/>
    <xf numFmtId="0" fontId="4" fillId="0" borderId="3" xfId="0" applyFont="1" applyBorder="1"/>
    <xf numFmtId="0" fontId="0" fillId="0" borderId="4" xfId="0" applyBorder="1"/>
    <xf numFmtId="44" fontId="3" fillId="6" borderId="3" xfId="4" applyNumberFormat="1" applyBorder="1"/>
    <xf numFmtId="44" fontId="0" fillId="0" borderId="3" xfId="0" applyNumberFormat="1" applyBorder="1"/>
    <xf numFmtId="44" fontId="2" fillId="2" borderId="5" xfId="3" applyNumberFormat="1" applyBorder="1"/>
    <xf numFmtId="0" fontId="0" fillId="0" borderId="6" xfId="0" applyBorder="1"/>
    <xf numFmtId="0" fontId="5" fillId="4" borderId="0" xfId="0" applyFont="1" applyFill="1"/>
    <xf numFmtId="44" fontId="0" fillId="0" borderId="0" xfId="1" applyFont="1" applyFill="1"/>
    <xf numFmtId="164" fontId="0" fillId="0" borderId="0" xfId="2" applyNumberFormat="1" applyFont="1" applyFill="1"/>
    <xf numFmtId="44" fontId="2" fillId="0" borderId="0" xfId="3" applyNumberFormat="1" applyFill="1"/>
  </cellXfs>
  <cellStyles count="5">
    <cellStyle name="Currency" xfId="1" builtinId="4"/>
    <cellStyle name="Good" xfId="3" builtinId="26"/>
    <cellStyle name="Neutral" xfId="4" builtinId="2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I23"/>
  <sheetViews>
    <sheetView tabSelected="1" workbookViewId="0">
      <selection activeCell="L17" sqref="L17"/>
    </sheetView>
  </sheetViews>
  <sheetFormatPr defaultRowHeight="15" x14ac:dyDescent="0.25"/>
  <cols>
    <col min="3" max="3" width="24" bestFit="1" customWidth="1"/>
    <col min="4" max="4" width="10" bestFit="1" customWidth="1"/>
    <col min="5" max="5" width="6.140625" customWidth="1"/>
    <col min="6" max="6" width="11.42578125" bestFit="1" customWidth="1"/>
    <col min="7" max="7" width="22.5703125" bestFit="1" customWidth="1"/>
    <col min="8" max="8" width="14.140625" customWidth="1"/>
    <col min="9" max="9" width="22.5703125" bestFit="1" customWidth="1"/>
  </cols>
  <sheetData>
    <row r="1" spans="3:9" x14ac:dyDescent="0.25">
      <c r="D1" s="9" t="s">
        <v>15</v>
      </c>
      <c r="E1" s="9"/>
    </row>
    <row r="2" spans="3:9" x14ac:dyDescent="0.25">
      <c r="C2" s="2" t="s">
        <v>2</v>
      </c>
      <c r="D2" s="5">
        <v>1</v>
      </c>
      <c r="E2" s="20"/>
    </row>
    <row r="3" spans="3:9" x14ac:dyDescent="0.25">
      <c r="C3" s="2" t="s">
        <v>3</v>
      </c>
      <c r="D3" s="3">
        <v>4.5999999999999999E-2</v>
      </c>
      <c r="E3" s="21"/>
    </row>
    <row r="4" spans="3:9" x14ac:dyDescent="0.25">
      <c r="C4" s="2" t="s">
        <v>4</v>
      </c>
      <c r="D4" s="4">
        <v>0.4</v>
      </c>
      <c r="E4" s="20"/>
      <c r="H4" s="19" t="s">
        <v>18</v>
      </c>
      <c r="I4" s="10"/>
    </row>
    <row r="5" spans="3:9" ht="15.75" thickBot="1" x14ac:dyDescent="0.3">
      <c r="C5" s="2" t="s">
        <v>5</v>
      </c>
      <c r="D5" s="7">
        <v>8.2500000000000004E-2</v>
      </c>
      <c r="E5" s="21"/>
    </row>
    <row r="6" spans="3:9" ht="15.75" hidden="1" thickBot="1" x14ac:dyDescent="0.3">
      <c r="C6" s="2" t="s">
        <v>6</v>
      </c>
      <c r="D6" s="1">
        <f>D2/(1-D3)+(D4+(D4*(1+D3)))</f>
        <v>1.8666180293501049</v>
      </c>
      <c r="E6" s="1"/>
    </row>
    <row r="7" spans="3:9" ht="15.75" hidden="1" thickBot="1" x14ac:dyDescent="0.3">
      <c r="C7" s="2" t="s">
        <v>7</v>
      </c>
      <c r="D7" s="1">
        <f>D6*D5</f>
        <v>0.15399598742138365</v>
      </c>
      <c r="E7" s="1"/>
    </row>
    <row r="8" spans="3:9" ht="15.75" hidden="1" thickBot="1" x14ac:dyDescent="0.3">
      <c r="C8" s="2" t="s">
        <v>8</v>
      </c>
      <c r="D8" s="1">
        <f>D6+D7</f>
        <v>2.0206140167714883</v>
      </c>
      <c r="E8" s="1"/>
    </row>
    <row r="9" spans="3:9" ht="15.75" hidden="1" thickBot="1" x14ac:dyDescent="0.3">
      <c r="C9" s="2"/>
      <c r="D9" s="1">
        <f>D8*D3</f>
        <v>9.2948244771488456E-2</v>
      </c>
      <c r="E9" s="1"/>
    </row>
    <row r="10" spans="3:9" ht="15.75" hidden="1" thickBot="1" x14ac:dyDescent="0.3">
      <c r="D10" s="1">
        <f>D9-D4</f>
        <v>-0.30705175522851158</v>
      </c>
      <c r="E10" s="1"/>
    </row>
    <row r="11" spans="3:9" ht="15.75" hidden="1" thickBot="1" x14ac:dyDescent="0.3">
      <c r="D11" s="1">
        <f>D10*D5</f>
        <v>-2.5331769806352208E-2</v>
      </c>
      <c r="E11" s="1"/>
    </row>
    <row r="12" spans="3:9" ht="15.75" hidden="1" thickBot="1" x14ac:dyDescent="0.3">
      <c r="C12" t="s">
        <v>9</v>
      </c>
      <c r="D12" s="1">
        <f>D9+D11</f>
        <v>6.7616474965136245E-2</v>
      </c>
      <c r="E12" s="1"/>
    </row>
    <row r="13" spans="3:9" ht="15.75" hidden="1" thickBot="1" x14ac:dyDescent="0.3">
      <c r="D13" s="1">
        <f>D12*D5</f>
        <v>5.5783591846237405E-3</v>
      </c>
      <c r="E13" s="1"/>
    </row>
    <row r="14" spans="3:9" ht="15.75" hidden="1" thickBot="1" x14ac:dyDescent="0.3">
      <c r="D14" s="1">
        <f>D6+D13</f>
        <v>1.8721963885347286</v>
      </c>
      <c r="E14" s="1"/>
    </row>
    <row r="15" spans="3:9" x14ac:dyDescent="0.25">
      <c r="C15" s="2" t="s">
        <v>14</v>
      </c>
      <c r="D15" s="6">
        <f>D14-D4</f>
        <v>1.4721963885347287</v>
      </c>
      <c r="E15" s="22"/>
      <c r="H15" s="11"/>
      <c r="I15" s="12"/>
    </row>
    <row r="16" spans="3:9" x14ac:dyDescent="0.25">
      <c r="D16" s="1"/>
      <c r="E16" s="1"/>
      <c r="F16" s="8" t="s">
        <v>16</v>
      </c>
      <c r="H16" s="13" t="s">
        <v>17</v>
      </c>
      <c r="I16" s="14"/>
    </row>
    <row r="17" spans="4:9" x14ac:dyDescent="0.25">
      <c r="D17" s="1"/>
      <c r="E17" s="1"/>
      <c r="F17" s="1">
        <f>D15</f>
        <v>1.4721963885347287</v>
      </c>
      <c r="G17" t="s">
        <v>10</v>
      </c>
      <c r="H17" s="15">
        <v>1.47</v>
      </c>
      <c r="I17" s="14" t="s">
        <v>10</v>
      </c>
    </row>
    <row r="18" spans="4:9" x14ac:dyDescent="0.25">
      <c r="F18" s="1">
        <f>F17*$D$5</f>
        <v>0.12145620205411511</v>
      </c>
      <c r="G18" t="s">
        <v>0</v>
      </c>
      <c r="H18" s="16">
        <f>H17*$D$5</f>
        <v>0.12127500000000001</v>
      </c>
      <c r="I18" s="14" t="s">
        <v>0</v>
      </c>
    </row>
    <row r="19" spans="4:9" x14ac:dyDescent="0.25">
      <c r="F19" s="1">
        <f>F17+F18</f>
        <v>1.5936525905888437</v>
      </c>
      <c r="G19" t="s">
        <v>11</v>
      </c>
      <c r="H19" s="16">
        <f>H17+H18</f>
        <v>1.591275</v>
      </c>
      <c r="I19" s="14" t="s">
        <v>11</v>
      </c>
    </row>
    <row r="20" spans="4:9" x14ac:dyDescent="0.25">
      <c r="F20" s="1">
        <f>F19*$D$3</f>
        <v>7.3308019167086805E-2</v>
      </c>
      <c r="G20" t="s">
        <v>12</v>
      </c>
      <c r="H20" s="16">
        <f>H19*$D$3</f>
        <v>7.3198650000000004E-2</v>
      </c>
      <c r="I20" s="14" t="s">
        <v>12</v>
      </c>
    </row>
    <row r="21" spans="4:9" x14ac:dyDescent="0.25">
      <c r="F21" s="1">
        <f>$D$4</f>
        <v>0.4</v>
      </c>
      <c r="G21" t="s">
        <v>13</v>
      </c>
      <c r="H21" s="16">
        <f>$D$4</f>
        <v>0.4</v>
      </c>
      <c r="I21" s="14" t="s">
        <v>13</v>
      </c>
    </row>
    <row r="22" spans="4:9" x14ac:dyDescent="0.25">
      <c r="F22" s="1">
        <f>F19-F20-F21</f>
        <v>1.1203445714217568</v>
      </c>
      <c r="G22" t="s">
        <v>1</v>
      </c>
      <c r="H22" s="16">
        <f>H19-H20-H21</f>
        <v>1.1180763499999999</v>
      </c>
      <c r="I22" s="14" t="s">
        <v>1</v>
      </c>
    </row>
    <row r="23" spans="4:9" ht="15.75" thickBot="1" x14ac:dyDescent="0.3">
      <c r="F23" s="6">
        <f>F22-F18</f>
        <v>0.99888836936764169</v>
      </c>
      <c r="G23" t="s">
        <v>19</v>
      </c>
      <c r="H23" s="17">
        <f>H22-H18</f>
        <v>0.99680134999999992</v>
      </c>
      <c r="I23" s="18" t="s">
        <v>19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DA57EC19802C418E4C56AA14F239E3" ma:contentTypeVersion="18" ma:contentTypeDescription="Create a new document." ma:contentTypeScope="" ma:versionID="569c59620fa37f6facf4c126ec3d9506">
  <xsd:schema xmlns:xsd="http://www.w3.org/2001/XMLSchema" xmlns:xs="http://www.w3.org/2001/XMLSchema" xmlns:p="http://schemas.microsoft.com/office/2006/metadata/properties" xmlns:ns2="410c7621-0614-40c6-8307-145d1105b003" xmlns:ns3="c8064fb3-abad-401b-8d38-4f5daf41148d" targetNamespace="http://schemas.microsoft.com/office/2006/metadata/properties" ma:root="true" ma:fieldsID="b9eac6bed85310c28a984738d9bd4765" ns2:_="" ns3:_="">
    <xsd:import namespace="410c7621-0614-40c6-8307-145d1105b003"/>
    <xsd:import namespace="c8064fb3-abad-401b-8d38-4f5daf41148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c7621-0614-40c6-8307-145d1105b0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f6af3f0-5535-4b78-a3f3-de85e08bd1d1}" ma:internalName="TaxCatchAll" ma:showField="CatchAllData" ma:web="410c7621-0614-40c6-8307-145d1105b0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64fb3-abad-401b-8d38-4f5daf4114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133e16a-6e4a-4a03-9109-ce1ab624a5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0c7621-0614-40c6-8307-145d1105b003" xsi:nil="true"/>
    <lcf76f155ced4ddcb4097134ff3c332f xmlns="c8064fb3-abad-401b-8d38-4f5daf4114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E8758E-6B5E-4C38-A355-D19AFCEE2B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E9C623-2BEC-400A-8DFF-939254905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c7621-0614-40c6-8307-145d1105b003"/>
    <ds:schemaRef ds:uri="c8064fb3-abad-401b-8d38-4f5daf4114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CFB0AF-401A-433F-A96B-285B7D5E51CA}">
  <ds:schemaRefs>
    <ds:schemaRef ds:uri="http://schemas.microsoft.com/office/2006/metadata/properties"/>
    <ds:schemaRef ds:uri="http://schemas.microsoft.com/office/infopath/2007/PartnerControls"/>
    <ds:schemaRef ds:uri="410c7621-0614-40c6-8307-145d1105b003"/>
    <ds:schemaRef ds:uri="c8064fb3-abad-401b-8d38-4f5daf41148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A21 - District Absorbed</vt:lpstr>
    </vt:vector>
  </TitlesOfParts>
  <Company>Global Payments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Tucker, Shawn (Little Rock)</dc:creator>
  <cp:lastModifiedBy>Erika Sanchez</cp:lastModifiedBy>
  <dcterms:created xsi:type="dcterms:W3CDTF">2025-05-08T12:50:43Z</dcterms:created>
  <dcterms:modified xsi:type="dcterms:W3CDTF">2025-08-05T21:04:57Z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0x0101001BDA57EC19802C418E4C56AA14F239E3</vt:lpwstr>
  </property>
  <property fmtid="{D5CDD505-2E9C-101B-9397-08002B2CF9AE}" pid="3" name="MediaServiceImageTags">
    <vt:lpwstr/>
  </property>
</Properties>
</file>